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-105" windowWidth="17115" windowHeight="11640"/>
  </bookViews>
  <sheets>
    <sheet name="Completed converter 2" sheetId="1" r:id="rId1"/>
  </sheets>
  <calcPr calcId="145621"/>
</workbook>
</file>

<file path=xl/calcChain.xml><?xml version="1.0" encoding="utf-8"?>
<calcChain xmlns="http://schemas.openxmlformats.org/spreadsheetml/2006/main">
  <c r="C7" i="1" l="1"/>
  <c r="D6" i="1" s="1"/>
  <c r="D7" i="1" l="1"/>
  <c r="E6" i="1" l="1"/>
  <c r="E7" i="1" l="1"/>
  <c r="F6" i="1" l="1"/>
  <c r="F7" i="1" l="1"/>
  <c r="G6" i="1" l="1"/>
  <c r="F12" i="1" s="1"/>
  <c r="J9" i="1" s="1"/>
  <c r="G7" i="1" l="1"/>
  <c r="H6" i="1" l="1"/>
  <c r="H7" i="1" s="1"/>
  <c r="I6" i="1" l="1"/>
  <c r="I7" i="1" l="1"/>
  <c r="J6" i="1" l="1"/>
  <c r="J7" i="1" s="1"/>
  <c r="K6" i="1" s="1"/>
  <c r="G12" i="1" l="1"/>
  <c r="K9" i="1" s="1"/>
</calcChain>
</file>

<file path=xl/sharedStrings.xml><?xml version="1.0" encoding="utf-8"?>
<sst xmlns="http://schemas.openxmlformats.org/spreadsheetml/2006/main" count="14" uniqueCount="14">
  <si>
    <t>Reference table</t>
  </si>
  <si>
    <t>A</t>
  </si>
  <si>
    <t>B</t>
  </si>
  <si>
    <t>C</t>
  </si>
  <si>
    <t>D</t>
  </si>
  <si>
    <t>E</t>
  </si>
  <si>
    <t>F</t>
  </si>
  <si>
    <t>Entry box</t>
  </si>
  <si>
    <t>&lt;- Remainder</t>
  </si>
  <si>
    <t>&lt;- Powers of 2</t>
  </si>
  <si>
    <t>My Converter</t>
  </si>
  <si>
    <t>&lt;- Answer in binary</t>
  </si>
  <si>
    <t>Working</t>
  </si>
  <si>
    <t>&lt;- Answer in hexadecimal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</si>
</sst>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2" fillId="3" borderId="0" xfId="0" applyFont="1" applyFill="1"/>
    <xf numFmtId="0" fontId="1" fillId="4" borderId="0" xfId="0" applyFont="1" applyFill="1"/>
    <xf numFmtId="0" fontId="2" fillId="2" borderId="0" xfId="0" applyFont="1" applyFill="1"/>
    <xf numFmtId="0" fontId="1" fillId="5" borderId="1" xfId="0" applyFont="1" applyFill="1" applyBorder="1"/>
    <xf numFmtId="0" fontId="3" fillId="0" borderId="0" xfId="0" applyFont="1"/>
    <xf numFmtId="0" fontId="1" fillId="4" borderId="0" xfId="0" applyFont="1" applyFill="1" applyAlignment="1">
      <alignment horizontal="right"/>
    </xf>
    <xf numFmtId="0" fontId="1" fillId="4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"/>
  <sheetViews>
    <sheetView tabSelected="1" workbookViewId="0">
      <selection activeCell="G36" sqref="G36"/>
    </sheetView>
  </sheetViews>
  <sheetFormatPr defaultRowHeight="15" x14ac:dyDescent="0.25"/>
  <cols>
    <col min="2" max="2" width="9.140625" customWidth="1"/>
    <col min="3" max="3" width="7.42578125" customWidth="1"/>
    <col min="4" max="11" width="5.42578125" customWidth="1"/>
    <col min="12" max="12" width="18" customWidth="1"/>
  </cols>
  <sheetData>
    <row r="2" spans="1:12" x14ac:dyDescent="0.25">
      <c r="A2" s="9" t="s">
        <v>10</v>
      </c>
      <c r="B2" s="9"/>
    </row>
    <row r="4" spans="1:12" x14ac:dyDescent="0.25">
      <c r="D4" s="3">
        <v>7</v>
      </c>
      <c r="E4" s="3">
        <v>6</v>
      </c>
      <c r="F4" s="3">
        <v>5</v>
      </c>
      <c r="G4" s="3">
        <v>4</v>
      </c>
      <c r="H4" s="3">
        <v>3</v>
      </c>
      <c r="I4" s="3">
        <v>2</v>
      </c>
      <c r="J4" s="3">
        <v>1</v>
      </c>
      <c r="K4" s="3">
        <v>0</v>
      </c>
      <c r="L4" t="s">
        <v>9</v>
      </c>
    </row>
    <row r="5" spans="1:12" x14ac:dyDescent="0.25">
      <c r="D5" s="5">
        <v>128</v>
      </c>
      <c r="E5" s="5">
        <v>64</v>
      </c>
      <c r="F5" s="5">
        <v>32</v>
      </c>
      <c r="G5" s="5">
        <v>16</v>
      </c>
      <c r="H5" s="5">
        <v>8</v>
      </c>
      <c r="I5" s="5">
        <v>4</v>
      </c>
      <c r="J5" s="5">
        <v>2</v>
      </c>
      <c r="K5" s="5">
        <v>1</v>
      </c>
    </row>
    <row r="6" spans="1:12" x14ac:dyDescent="0.25">
      <c r="B6" s="2" t="s">
        <v>7</v>
      </c>
      <c r="C6" s="6">
        <v>0</v>
      </c>
      <c r="D6" s="4">
        <f>INT(C7/128)</f>
        <v>0</v>
      </c>
      <c r="E6" s="4">
        <f>INT(D7/64)</f>
        <v>0</v>
      </c>
      <c r="F6" s="4">
        <f>INT(E7/32)</f>
        <v>0</v>
      </c>
      <c r="G6" s="4">
        <f>INT(F7/16)</f>
        <v>0</v>
      </c>
      <c r="H6" s="4">
        <f>INT(G7/8)</f>
        <v>0</v>
      </c>
      <c r="I6" s="4">
        <f>INT(H7/4)</f>
        <v>0</v>
      </c>
      <c r="J6" s="4">
        <f>INT(I7/2)</f>
        <v>0</v>
      </c>
      <c r="K6" s="4">
        <f>INT(J7)</f>
        <v>0</v>
      </c>
      <c r="L6" t="s">
        <v>11</v>
      </c>
    </row>
    <row r="7" spans="1:12" x14ac:dyDescent="0.25">
      <c r="C7" s="7">
        <f>C6</f>
        <v>0</v>
      </c>
      <c r="D7" s="2">
        <f>C7-D6*128</f>
        <v>0</v>
      </c>
      <c r="E7" s="2">
        <f>D7-E6*64</f>
        <v>0</v>
      </c>
      <c r="F7" s="2">
        <f>E7-F6*32</f>
        <v>0</v>
      </c>
      <c r="G7" s="2">
        <f>F7-G6*16</f>
        <v>0</v>
      </c>
      <c r="H7" s="2">
        <f>G7-H6*8</f>
        <v>0</v>
      </c>
      <c r="I7" s="2">
        <f>H7-I6*4</f>
        <v>0</v>
      </c>
      <c r="J7" s="2">
        <f>I7-J6*2</f>
        <v>0</v>
      </c>
      <c r="K7" s="2"/>
      <c r="L7" t="s">
        <v>8</v>
      </c>
    </row>
    <row r="9" spans="1:12" x14ac:dyDescent="0.25">
      <c r="J9" s="8">
        <f>VLOOKUP(F12,A13:B28,2)</f>
        <v>0</v>
      </c>
      <c r="K9" s="8">
        <f>VLOOKUP(G12,A13:B28,2)</f>
        <v>0</v>
      </c>
      <c r="L9" t="s">
        <v>13</v>
      </c>
    </row>
    <row r="12" spans="1:12" x14ac:dyDescent="0.25">
      <c r="A12" t="s">
        <v>0</v>
      </c>
      <c r="E12" s="1" t="s">
        <v>12</v>
      </c>
      <c r="F12" s="1">
        <f>D6*H5+E6*I5+F6*J5+G6*K5</f>
        <v>0</v>
      </c>
      <c r="G12">
        <f>H6*H5+I6*I5+J6*J5+K6*K5</f>
        <v>0</v>
      </c>
    </row>
    <row r="13" spans="1:12" x14ac:dyDescent="0.25">
      <c r="A13">
        <v>0</v>
      </c>
      <c r="B13">
        <v>0</v>
      </c>
      <c r="F13" s="1"/>
      <c r="G13" s="1"/>
    </row>
    <row r="14" spans="1:12" x14ac:dyDescent="0.25">
      <c r="A14">
        <v>1</v>
      </c>
      <c r="B14">
        <v>1</v>
      </c>
    </row>
    <row r="15" spans="1:12" x14ac:dyDescent="0.25">
      <c r="A15">
        <v>2</v>
      </c>
      <c r="B15">
        <v>2</v>
      </c>
    </row>
    <row r="16" spans="1:12" x14ac:dyDescent="0.25">
      <c r="A16">
        <v>3</v>
      </c>
      <c r="B16">
        <v>3</v>
      </c>
    </row>
    <row r="17" spans="1:2" x14ac:dyDescent="0.25">
      <c r="A17">
        <v>4</v>
      </c>
      <c r="B17">
        <v>4</v>
      </c>
    </row>
    <row r="18" spans="1:2" x14ac:dyDescent="0.25">
      <c r="A18">
        <v>5</v>
      </c>
      <c r="B18">
        <v>5</v>
      </c>
    </row>
    <row r="19" spans="1:2" x14ac:dyDescent="0.25">
      <c r="A19">
        <v>6</v>
      </c>
      <c r="B19">
        <v>6</v>
      </c>
    </row>
    <row r="20" spans="1:2" x14ac:dyDescent="0.25">
      <c r="A20">
        <v>7</v>
      </c>
      <c r="B20">
        <v>7</v>
      </c>
    </row>
    <row r="21" spans="1:2" x14ac:dyDescent="0.25">
      <c r="A21">
        <v>8</v>
      </c>
      <c r="B21">
        <v>8</v>
      </c>
    </row>
    <row r="22" spans="1:2" x14ac:dyDescent="0.25">
      <c r="A22">
        <v>9</v>
      </c>
      <c r="B22">
        <v>9</v>
      </c>
    </row>
    <row r="23" spans="1:2" x14ac:dyDescent="0.25">
      <c r="A23">
        <v>10</v>
      </c>
      <c r="B23" s="1" t="s">
        <v>1</v>
      </c>
    </row>
    <row r="24" spans="1:2" x14ac:dyDescent="0.25">
      <c r="A24">
        <v>11</v>
      </c>
      <c r="B24" s="1" t="s">
        <v>2</v>
      </c>
    </row>
    <row r="25" spans="1:2" x14ac:dyDescent="0.25">
      <c r="A25">
        <v>12</v>
      </c>
      <c r="B25" s="1" t="s">
        <v>3</v>
      </c>
    </row>
    <row r="26" spans="1:2" x14ac:dyDescent="0.25">
      <c r="A26">
        <v>13</v>
      </c>
      <c r="B26" s="1" t="s">
        <v>4</v>
      </c>
    </row>
    <row r="27" spans="1:2" x14ac:dyDescent="0.25">
      <c r="A27">
        <v>14</v>
      </c>
      <c r="B27" s="1" t="s">
        <v>5</v>
      </c>
    </row>
    <row r="28" spans="1:2" x14ac:dyDescent="0.25">
      <c r="A28">
        <v>15</v>
      </c>
      <c r="B28" s="1" t="s"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Completed converter 2</vt:lpstr>
    </vt:vector>
  </TitlesOfParts>
  <Company>DET NSW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Completed converter 2</dc:title>
  <dc:creator>State of NSW Department of Education</dc:creator>
  <cp:lastModifiedBy>Brooks, Michael</cp:lastModifiedBy>
  <dcterms:created xsi:type="dcterms:W3CDTF">2010-08-09T23:41:01Z</dcterms:created>
  <dcterms:modified xsi:type="dcterms:W3CDTF">2017-11-29T05:36:43Z</dcterms:modified>
</cp:coreProperties>
</file>